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3040" windowHeight="9072"/>
  </bookViews>
  <sheets>
    <sheet name="Общ" sheetId="1" r:id="rId1"/>
    <sheet name="Группы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5" i="1" l="1"/>
  <c r="L4" i="1"/>
  <c r="L6" i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3" i="1"/>
  <c r="L3" i="1"/>
</calcChain>
</file>

<file path=xl/sharedStrings.xml><?xml version="1.0" encoding="utf-8"?>
<sst xmlns="http://schemas.openxmlformats.org/spreadsheetml/2006/main" count="122" uniqueCount="51">
  <si>
    <t>CW</t>
  </si>
  <si>
    <t>MIX</t>
  </si>
  <si>
    <t>EU6RO</t>
  </si>
  <si>
    <t>EU8R</t>
  </si>
  <si>
    <t>EU8U</t>
  </si>
  <si>
    <t>EU6SW</t>
  </si>
  <si>
    <t>EW1M</t>
  </si>
  <si>
    <t>EW2ES</t>
  </si>
  <si>
    <t>PH</t>
  </si>
  <si>
    <t>EW4GL</t>
  </si>
  <si>
    <t>EW8CM</t>
  </si>
  <si>
    <t>EW8DT</t>
  </si>
  <si>
    <t>EW8DX</t>
  </si>
  <si>
    <t>EW8MZ</t>
  </si>
  <si>
    <t>Общая таблица</t>
  </si>
  <si>
    <t>Телеграф</t>
  </si>
  <si>
    <t>МИКС</t>
  </si>
  <si>
    <t>ТЕЛЕФОН</t>
  </si>
  <si>
    <t>КМС</t>
  </si>
  <si>
    <t>МС</t>
  </si>
  <si>
    <t>ВИП</t>
  </si>
  <si>
    <t>Место</t>
  </si>
  <si>
    <t>Позывной</t>
  </si>
  <si>
    <t>Группа</t>
  </si>
  <si>
    <t>Имеющийся разряд</t>
  </si>
  <si>
    <t>Выполненный разряд</t>
  </si>
  <si>
    <t>3- й разряд</t>
  </si>
  <si>
    <t>2- й разряд</t>
  </si>
  <si>
    <t>1- й разряд</t>
  </si>
  <si>
    <t>б/р</t>
  </si>
  <si>
    <t>EW8TIC</t>
  </si>
  <si>
    <t>EW8AAC</t>
  </si>
  <si>
    <t>EW7TM</t>
  </si>
  <si>
    <t>EW4A</t>
  </si>
  <si>
    <t>EW2ZC</t>
  </si>
  <si>
    <t>EW2EA</t>
  </si>
  <si>
    <t>EW1IW</t>
  </si>
  <si>
    <t>EV6Z</t>
  </si>
  <si>
    <t>EU1XX</t>
  </si>
  <si>
    <t>КМС+1р</t>
  </si>
  <si>
    <t>Колективные станции</t>
  </si>
  <si>
    <t>3я группа спортивных соревнований</t>
  </si>
  <si>
    <t>Спортивные соревнования областного и городского уровня, если в 1-</t>
  </si>
  <si>
    <t>й десятке не менее 5 спортсменов имели I спортивный разряд</t>
  </si>
  <si>
    <t>Очки Подтв.</t>
  </si>
  <si>
    <t>Очки заявл.</t>
  </si>
  <si>
    <t>Примечания</t>
  </si>
  <si>
    <t>%подтв. Связей</t>
  </si>
  <si>
    <t>1й р-д</t>
  </si>
  <si>
    <t>2й р-д</t>
  </si>
  <si>
    <t>3й р-д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</si>
</sst>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Border="1"/>
    <xf numFmtId="0" fontId="1" fillId="0" borderId="0" xfId="0" applyFont="1" applyFill="1" applyBorder="1" applyAlignment="1">
      <alignment horizontal="center"/>
    </xf>
    <xf numFmtId="0" fontId="0" fillId="0" borderId="0" xfId="0" applyAlignment="1"/>
    <xf numFmtId="0" fontId="2" fillId="0" borderId="5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2" fillId="0" borderId="6" xfId="0" applyFont="1" applyBorder="1" applyAlignment="1">
      <alignment horizontal="center" wrapText="1"/>
    </xf>
    <xf numFmtId="0" fontId="2" fillId="0" borderId="1" xfId="0" applyFont="1" applyFill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4" borderId="8" xfId="0" applyFont="1" applyFill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/>
    <xf numFmtId="0" fontId="2" fillId="2" borderId="5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2" fillId="5" borderId="7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3" xfId="0" applyFont="1" applyBorder="1" applyAlignment="1">
      <alignment horizontal="center"/>
    </xf>
    <xf numFmtId="0" fontId="2" fillId="0" borderId="14" xfId="0" applyFont="1" applyFill="1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7" borderId="5" xfId="0" applyFont="1" applyFill="1" applyBorder="1" applyAlignment="1">
      <alignment horizontal="center"/>
    </xf>
    <xf numFmtId="0" fontId="2" fillId="7" borderId="7" xfId="0" applyFont="1" applyFill="1" applyBorder="1" applyAlignment="1">
      <alignment horizontal="center"/>
    </xf>
    <xf numFmtId="0" fontId="2" fillId="7" borderId="0" xfId="0" applyFont="1" applyFill="1"/>
    <xf numFmtId="0" fontId="0" fillId="0" borderId="21" xfId="0" applyBorder="1"/>
    <xf numFmtId="0" fontId="0" fillId="0" borderId="22" xfId="0" applyBorder="1"/>
    <xf numFmtId="0" fontId="0" fillId="0" borderId="25" xfId="0" applyBorder="1"/>
    <xf numFmtId="0" fontId="0" fillId="0" borderId="17" xfId="0" applyBorder="1"/>
    <xf numFmtId="0" fontId="2" fillId="0" borderId="20" xfId="0" applyFont="1" applyFill="1" applyBorder="1" applyAlignment="1">
      <alignment horizontal="center" wrapText="1"/>
    </xf>
    <xf numFmtId="0" fontId="2" fillId="0" borderId="21" xfId="0" applyFont="1" applyFill="1" applyBorder="1" applyAlignment="1">
      <alignment horizontal="center" wrapText="1"/>
    </xf>
    <xf numFmtId="0" fontId="2" fillId="0" borderId="22" xfId="0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wrapText="1"/>
    </xf>
    <xf numFmtId="0" fontId="2" fillId="0" borderId="25" xfId="0" applyFont="1" applyFill="1" applyBorder="1" applyAlignment="1">
      <alignment horizontal="center" wrapText="1"/>
    </xf>
    <xf numFmtId="0" fontId="2" fillId="0" borderId="17" xfId="0" applyFont="1" applyFill="1" applyBorder="1" applyAlignment="1">
      <alignment horizontal="center" wrapText="1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23" xfId="0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5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6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0" fillId="0" borderId="1" xfId="0" applyBorder="1"/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8" xfId="0" applyBorder="1" applyAlignment="1">
      <alignment horizontal="center"/>
    </xf>
    <xf numFmtId="0" fontId="2" fillId="0" borderId="1" xfId="0" applyFont="1" applyBorder="1" applyAlignment="1"/>
    <xf numFmtId="0" fontId="2" fillId="6" borderId="1" xfId="0" applyFont="1" applyFill="1" applyBorder="1" applyAlignment="1">
      <alignment horizontal="center"/>
    </xf>
    <xf numFmtId="10" fontId="2" fillId="0" borderId="1" xfId="0" applyNumberFormat="1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28"/>
  <sheetViews>
    <sheetView tabSelected="1" workbookViewId="0">
      <selection activeCell="I14" sqref="I14"/>
    </sheetView>
  </sheetViews>
  <sheetFormatPr defaultRowHeight="14.4" x14ac:dyDescent="0.3"/>
  <cols>
    <col min="2" max="2" width="10" customWidth="1"/>
    <col min="5" max="5" width="10.21875" bestFit="1" customWidth="1"/>
    <col min="6" max="6" width="10.6640625" customWidth="1"/>
    <col min="7" max="7" width="12.5546875" customWidth="1"/>
    <col min="8" max="8" width="14.5546875" customWidth="1"/>
    <col min="14" max="14" width="13.88671875" customWidth="1"/>
    <col min="15" max="15" width="10.33203125" customWidth="1"/>
  </cols>
  <sheetData>
    <row r="1" spans="1:18" x14ac:dyDescent="0.3">
      <c r="A1" s="43" t="s">
        <v>14</v>
      </c>
      <c r="B1" s="44"/>
      <c r="C1" s="44"/>
      <c r="D1" s="44"/>
      <c r="E1" s="44"/>
      <c r="F1" s="44"/>
      <c r="G1" s="44"/>
      <c r="H1" s="45"/>
    </row>
    <row r="2" spans="1:18" ht="30" customHeight="1" x14ac:dyDescent="0.3">
      <c r="A2" s="18" t="s">
        <v>21</v>
      </c>
      <c r="B2" s="19" t="s">
        <v>22</v>
      </c>
      <c r="C2" s="55" t="s">
        <v>45</v>
      </c>
      <c r="D2" s="54" t="s">
        <v>44</v>
      </c>
      <c r="E2" s="54" t="s">
        <v>47</v>
      </c>
      <c r="F2" s="19" t="s">
        <v>23</v>
      </c>
      <c r="G2" s="6" t="s">
        <v>24</v>
      </c>
      <c r="H2" s="7" t="s">
        <v>25</v>
      </c>
    </row>
    <row r="3" spans="1:18" x14ac:dyDescent="0.3">
      <c r="A3" s="4">
        <v>1</v>
      </c>
      <c r="B3" s="8" t="s">
        <v>4</v>
      </c>
      <c r="C3" s="56">
        <v>120</v>
      </c>
      <c r="D3" s="5">
        <v>117</v>
      </c>
      <c r="E3" s="60">
        <f>D3/C3</f>
        <v>0.97499999999999998</v>
      </c>
      <c r="F3" s="10" t="s">
        <v>1</v>
      </c>
      <c r="G3" s="5" t="s">
        <v>19</v>
      </c>
      <c r="H3" s="9"/>
      <c r="K3" t="s">
        <v>20</v>
      </c>
      <c r="L3">
        <f>(D4+D5+D6)/3</f>
        <v>111</v>
      </c>
    </row>
    <row r="4" spans="1:18" x14ac:dyDescent="0.3">
      <c r="A4" s="4">
        <v>2</v>
      </c>
      <c r="B4" s="8" t="s">
        <v>6</v>
      </c>
      <c r="C4" s="56">
        <v>117</v>
      </c>
      <c r="D4" s="5">
        <v>113</v>
      </c>
      <c r="E4" s="60">
        <f t="shared" ref="E4:E20" si="0">D4/C4</f>
        <v>0.96581196581196582</v>
      </c>
      <c r="F4" s="10" t="s">
        <v>1</v>
      </c>
      <c r="G4" s="5" t="s">
        <v>18</v>
      </c>
      <c r="H4" s="9"/>
      <c r="K4" t="s">
        <v>48</v>
      </c>
      <c r="L4">
        <f>L3-L3*0.02</f>
        <v>108.78</v>
      </c>
    </row>
    <row r="5" spans="1:18" x14ac:dyDescent="0.3">
      <c r="A5" s="4">
        <v>3</v>
      </c>
      <c r="B5" s="8" t="s">
        <v>33</v>
      </c>
      <c r="C5" s="56">
        <v>111</v>
      </c>
      <c r="D5" s="5">
        <v>110</v>
      </c>
      <c r="E5" s="60">
        <f t="shared" si="0"/>
        <v>0.99099099099099097</v>
      </c>
      <c r="F5" s="10" t="s">
        <v>1</v>
      </c>
      <c r="G5" s="5" t="s">
        <v>18</v>
      </c>
      <c r="H5" s="9"/>
      <c r="K5" t="s">
        <v>49</v>
      </c>
      <c r="L5">
        <f>L4-L4*0.05</f>
        <v>103.34100000000001</v>
      </c>
    </row>
    <row r="6" spans="1:18" x14ac:dyDescent="0.3">
      <c r="A6" s="4">
        <v>4</v>
      </c>
      <c r="B6" s="8" t="s">
        <v>12</v>
      </c>
      <c r="C6" s="56">
        <v>116</v>
      </c>
      <c r="D6" s="5">
        <v>110</v>
      </c>
      <c r="E6" s="60">
        <f t="shared" si="0"/>
        <v>0.94827586206896552</v>
      </c>
      <c r="F6" s="10" t="s">
        <v>1</v>
      </c>
      <c r="G6" s="5" t="s">
        <v>19</v>
      </c>
      <c r="H6" s="9"/>
      <c r="K6" t="s">
        <v>50</v>
      </c>
      <c r="L6">
        <f>L3-L3*0.15</f>
        <v>94.35</v>
      </c>
    </row>
    <row r="7" spans="1:18" ht="14.4" customHeight="1" x14ac:dyDescent="0.3">
      <c r="A7" s="4">
        <v>5</v>
      </c>
      <c r="B7" s="8" t="s">
        <v>9</v>
      </c>
      <c r="C7" s="56">
        <v>111</v>
      </c>
      <c r="D7" s="5">
        <v>107</v>
      </c>
      <c r="E7" s="60">
        <f t="shared" si="0"/>
        <v>0.963963963963964</v>
      </c>
      <c r="F7" s="10" t="s">
        <v>1</v>
      </c>
      <c r="G7" s="5" t="s">
        <v>27</v>
      </c>
      <c r="H7" s="9"/>
    </row>
    <row r="8" spans="1:18" x14ac:dyDescent="0.3">
      <c r="A8" s="4">
        <v>6</v>
      </c>
      <c r="B8" s="8" t="s">
        <v>3</v>
      </c>
      <c r="C8" s="56">
        <v>104</v>
      </c>
      <c r="D8" s="5">
        <v>102</v>
      </c>
      <c r="E8" s="60">
        <f t="shared" si="0"/>
        <v>0.98076923076923073</v>
      </c>
      <c r="F8" s="10" t="s">
        <v>1</v>
      </c>
      <c r="G8" s="5" t="s">
        <v>27</v>
      </c>
      <c r="H8" s="9"/>
    </row>
    <row r="9" spans="1:18" x14ac:dyDescent="0.3">
      <c r="A9" s="4">
        <v>7</v>
      </c>
      <c r="B9" s="8" t="s">
        <v>11</v>
      </c>
      <c r="C9" s="56">
        <v>73</v>
      </c>
      <c r="D9" s="5">
        <v>72</v>
      </c>
      <c r="E9" s="60">
        <f t="shared" si="0"/>
        <v>0.98630136986301364</v>
      </c>
      <c r="F9" s="11" t="s">
        <v>8</v>
      </c>
      <c r="G9" s="5" t="s">
        <v>29</v>
      </c>
      <c r="H9" s="9"/>
    </row>
    <row r="10" spans="1:18" x14ac:dyDescent="0.3">
      <c r="A10" s="4">
        <v>8</v>
      </c>
      <c r="B10" s="8" t="s">
        <v>10</v>
      </c>
      <c r="C10" s="56">
        <v>74</v>
      </c>
      <c r="D10" s="5">
        <v>72</v>
      </c>
      <c r="E10" s="60">
        <f t="shared" si="0"/>
        <v>0.97297297297297303</v>
      </c>
      <c r="F10" s="11" t="s">
        <v>8</v>
      </c>
      <c r="G10" s="5" t="s">
        <v>26</v>
      </c>
      <c r="H10" s="9"/>
      <c r="O10" s="3"/>
      <c r="P10" s="3"/>
      <c r="Q10" s="3"/>
      <c r="R10" s="3"/>
    </row>
    <row r="11" spans="1:18" x14ac:dyDescent="0.3">
      <c r="A11" s="4">
        <v>9</v>
      </c>
      <c r="B11" s="8" t="s">
        <v>32</v>
      </c>
      <c r="C11" s="56">
        <v>73</v>
      </c>
      <c r="D11" s="5">
        <v>71</v>
      </c>
      <c r="E11" s="60">
        <f t="shared" si="0"/>
        <v>0.9726027397260274</v>
      </c>
      <c r="F11" s="11" t="s">
        <v>8</v>
      </c>
      <c r="G11" s="5" t="s">
        <v>29</v>
      </c>
      <c r="H11" s="9"/>
      <c r="I11" s="2"/>
      <c r="Q11" s="3"/>
      <c r="R11" s="3"/>
    </row>
    <row r="12" spans="1:18" x14ac:dyDescent="0.3">
      <c r="A12" s="4">
        <v>10</v>
      </c>
      <c r="B12" s="8" t="s">
        <v>13</v>
      </c>
      <c r="C12" s="56">
        <v>74</v>
      </c>
      <c r="D12" s="5">
        <v>71</v>
      </c>
      <c r="E12" s="60">
        <f t="shared" si="0"/>
        <v>0.95945945945945943</v>
      </c>
      <c r="F12" s="11" t="s">
        <v>8</v>
      </c>
      <c r="G12" s="5" t="s">
        <v>29</v>
      </c>
      <c r="H12" s="9"/>
    </row>
    <row r="13" spans="1:18" x14ac:dyDescent="0.3">
      <c r="A13" s="4">
        <v>11</v>
      </c>
      <c r="B13" s="8" t="s">
        <v>30</v>
      </c>
      <c r="C13" s="56">
        <v>72</v>
      </c>
      <c r="D13" s="5">
        <v>69</v>
      </c>
      <c r="E13" s="60">
        <f t="shared" si="0"/>
        <v>0.95833333333333337</v>
      </c>
      <c r="F13" s="11" t="s">
        <v>8</v>
      </c>
      <c r="G13" s="5" t="s">
        <v>29</v>
      </c>
      <c r="H13" s="9"/>
    </row>
    <row r="14" spans="1:18" x14ac:dyDescent="0.3">
      <c r="A14" s="4">
        <v>12</v>
      </c>
      <c r="B14" s="8" t="s">
        <v>36</v>
      </c>
      <c r="C14" s="56">
        <v>69</v>
      </c>
      <c r="D14" s="5">
        <v>68</v>
      </c>
      <c r="E14" s="60">
        <f t="shared" si="0"/>
        <v>0.98550724637681164</v>
      </c>
      <c r="F14" s="11" t="s">
        <v>8</v>
      </c>
      <c r="G14" s="5" t="s">
        <v>29</v>
      </c>
      <c r="H14" s="9"/>
    </row>
    <row r="15" spans="1:18" x14ac:dyDescent="0.3">
      <c r="A15" s="4">
        <v>13</v>
      </c>
      <c r="B15" s="8" t="s">
        <v>35</v>
      </c>
      <c r="C15" s="56">
        <v>60</v>
      </c>
      <c r="D15" s="5">
        <v>57</v>
      </c>
      <c r="E15" s="60">
        <f t="shared" si="0"/>
        <v>0.95</v>
      </c>
      <c r="F15" s="11" t="s">
        <v>8</v>
      </c>
      <c r="G15" s="5" t="s">
        <v>29</v>
      </c>
      <c r="H15" s="9"/>
    </row>
    <row r="16" spans="1:18" x14ac:dyDescent="0.3">
      <c r="A16" s="4">
        <v>14</v>
      </c>
      <c r="B16" s="8" t="s">
        <v>2</v>
      </c>
      <c r="C16" s="56">
        <v>56</v>
      </c>
      <c r="D16" s="5">
        <v>54</v>
      </c>
      <c r="E16" s="60">
        <f t="shared" si="0"/>
        <v>0.9642857142857143</v>
      </c>
      <c r="F16" s="12" t="s">
        <v>0</v>
      </c>
      <c r="G16" s="5" t="s">
        <v>19</v>
      </c>
      <c r="H16" s="9"/>
    </row>
    <row r="17" spans="1:11" x14ac:dyDescent="0.3">
      <c r="A17" s="4">
        <v>15</v>
      </c>
      <c r="B17" s="8" t="s">
        <v>7</v>
      </c>
      <c r="C17" s="56">
        <v>55</v>
      </c>
      <c r="D17" s="5">
        <v>53</v>
      </c>
      <c r="E17" s="60">
        <f t="shared" si="0"/>
        <v>0.96363636363636362</v>
      </c>
      <c r="F17" s="12" t="s">
        <v>0</v>
      </c>
      <c r="G17" s="5" t="s">
        <v>28</v>
      </c>
      <c r="H17" s="9"/>
    </row>
    <row r="18" spans="1:11" x14ac:dyDescent="0.3">
      <c r="A18" s="4">
        <v>16</v>
      </c>
      <c r="B18" s="8" t="s">
        <v>37</v>
      </c>
      <c r="C18" s="56">
        <v>50</v>
      </c>
      <c r="D18" s="5">
        <v>49</v>
      </c>
      <c r="E18" s="60">
        <f t="shared" si="0"/>
        <v>0.98</v>
      </c>
      <c r="F18" s="12" t="s">
        <v>0</v>
      </c>
      <c r="G18" s="5" t="s">
        <v>18</v>
      </c>
      <c r="H18" s="9"/>
    </row>
    <row r="19" spans="1:11" x14ac:dyDescent="0.3">
      <c r="A19" s="4">
        <v>17</v>
      </c>
      <c r="B19" s="8" t="s">
        <v>5</v>
      </c>
      <c r="C19" s="56">
        <v>54</v>
      </c>
      <c r="D19" s="5">
        <v>49</v>
      </c>
      <c r="E19" s="60">
        <f t="shared" si="0"/>
        <v>0.90740740740740744</v>
      </c>
      <c r="F19" s="12" t="s">
        <v>0</v>
      </c>
      <c r="G19" s="5" t="s">
        <v>29</v>
      </c>
      <c r="H19" s="9"/>
    </row>
    <row r="20" spans="1:11" ht="15" thickBot="1" x14ac:dyDescent="0.35">
      <c r="A20" s="13">
        <v>18</v>
      </c>
      <c r="B20" s="14" t="s">
        <v>31</v>
      </c>
      <c r="C20" s="57">
        <v>47</v>
      </c>
      <c r="D20" s="15">
        <v>46</v>
      </c>
      <c r="E20" s="60">
        <f t="shared" si="0"/>
        <v>0.97872340425531912</v>
      </c>
      <c r="F20" s="16" t="s">
        <v>8</v>
      </c>
      <c r="G20" s="15" t="s">
        <v>29</v>
      </c>
      <c r="H20" s="17"/>
    </row>
    <row r="21" spans="1:11" ht="15" thickBot="1" x14ac:dyDescent="0.35">
      <c r="J21" s="1"/>
      <c r="K21" s="1"/>
    </row>
    <row r="22" spans="1:11" ht="18" customHeight="1" x14ac:dyDescent="0.3">
      <c r="A22" s="37" t="s">
        <v>41</v>
      </c>
      <c r="B22" s="38"/>
      <c r="C22" s="39"/>
      <c r="D22" s="33" t="s">
        <v>42</v>
      </c>
      <c r="E22" s="33"/>
      <c r="F22" s="33"/>
      <c r="G22" s="33"/>
      <c r="H22" s="33"/>
      <c r="I22" s="34"/>
      <c r="J22" s="1"/>
      <c r="K22" s="1"/>
    </row>
    <row r="23" spans="1:11" ht="15" thickBot="1" x14ac:dyDescent="0.35">
      <c r="A23" s="40"/>
      <c r="B23" s="41"/>
      <c r="C23" s="42"/>
      <c r="D23" s="35" t="s">
        <v>43</v>
      </c>
      <c r="E23" s="35"/>
      <c r="F23" s="35"/>
      <c r="G23" s="35"/>
      <c r="H23" s="35"/>
      <c r="I23" s="36"/>
      <c r="J23" s="1"/>
      <c r="K23" s="1"/>
    </row>
    <row r="24" spans="1:11" ht="14.4" customHeight="1" thickBot="1" x14ac:dyDescent="0.35">
      <c r="I24" s="1"/>
      <c r="J24" s="1"/>
      <c r="K24" s="1"/>
    </row>
    <row r="25" spans="1:11" x14ac:dyDescent="0.3">
      <c r="A25" s="46" t="s">
        <v>40</v>
      </c>
      <c r="B25" s="47"/>
      <c r="C25" s="47"/>
      <c r="D25" s="47"/>
      <c r="E25" s="47"/>
      <c r="F25" s="48"/>
      <c r="I25" s="1"/>
    </row>
    <row r="26" spans="1:11" ht="28.8" x14ac:dyDescent="0.3">
      <c r="A26" s="18" t="s">
        <v>21</v>
      </c>
      <c r="B26" s="19" t="s">
        <v>22</v>
      </c>
      <c r="C26" s="55" t="s">
        <v>45</v>
      </c>
      <c r="D26" s="54" t="s">
        <v>44</v>
      </c>
      <c r="E26" s="54" t="s">
        <v>46</v>
      </c>
      <c r="F26" s="7" t="s">
        <v>24</v>
      </c>
    </row>
    <row r="27" spans="1:11" x14ac:dyDescent="0.3">
      <c r="A27" s="10">
        <v>1</v>
      </c>
      <c r="B27" s="8" t="s">
        <v>34</v>
      </c>
      <c r="C27" s="53">
        <v>118</v>
      </c>
      <c r="D27" s="58">
        <v>117</v>
      </c>
      <c r="E27" s="58"/>
      <c r="F27" s="53"/>
    </row>
    <row r="28" spans="1:11" x14ac:dyDescent="0.3">
      <c r="A28" s="59">
        <v>2</v>
      </c>
      <c r="B28" s="8" t="s">
        <v>38</v>
      </c>
      <c r="C28" s="53">
        <v>111</v>
      </c>
      <c r="D28" s="58">
        <v>105</v>
      </c>
      <c r="E28" s="58"/>
      <c r="F28" s="5" t="s">
        <v>39</v>
      </c>
    </row>
  </sheetData>
  <sortState ref="B3:G27">
    <sortCondition ref="F1"/>
  </sortState>
  <mergeCells count="3">
    <mergeCell ref="A22:C23"/>
    <mergeCell ref="A1:H1"/>
    <mergeCell ref="A25:F25"/>
  </mergeCells>
  <pageMargins left="0.7" right="0.7" top="0.75" bottom="0.75" header="0.3" footer="0.3"/>
  <pageSetup paperSize="9" orientation="portrait" horizontalDpi="300" verticalDpi="0" copies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workbookViewId="0">
      <selection activeCell="F18" sqref="F18"/>
    </sheetView>
  </sheetViews>
  <sheetFormatPr defaultRowHeight="14.4" x14ac:dyDescent="0.3"/>
  <sheetData>
    <row r="1" spans="1:14" ht="15" thickBot="1" x14ac:dyDescent="0.35"/>
    <row r="2" spans="1:14" x14ac:dyDescent="0.3">
      <c r="A2" s="46" t="s">
        <v>40</v>
      </c>
      <c r="B2" s="47"/>
      <c r="C2" s="47"/>
      <c r="D2" s="48"/>
      <c r="E2" s="20"/>
      <c r="F2" s="46" t="s">
        <v>17</v>
      </c>
      <c r="G2" s="47"/>
      <c r="H2" s="47"/>
      <c r="I2" s="48"/>
      <c r="J2" s="20"/>
      <c r="K2" s="46" t="s">
        <v>16</v>
      </c>
      <c r="L2" s="47"/>
      <c r="M2" s="47"/>
      <c r="N2" s="48"/>
    </row>
    <row r="3" spans="1:14" x14ac:dyDescent="0.3">
      <c r="A3" s="21">
        <v>1</v>
      </c>
      <c r="B3" s="8" t="s">
        <v>34</v>
      </c>
      <c r="C3" s="49">
        <v>117</v>
      </c>
      <c r="D3" s="50"/>
      <c r="E3" s="20"/>
      <c r="F3" s="21">
        <v>1</v>
      </c>
      <c r="G3" s="8" t="s">
        <v>11</v>
      </c>
      <c r="H3" s="5">
        <v>72</v>
      </c>
      <c r="I3" s="9" t="s">
        <v>8</v>
      </c>
      <c r="J3" s="20"/>
      <c r="K3" s="21">
        <v>1</v>
      </c>
      <c r="L3" s="8" t="s">
        <v>4</v>
      </c>
      <c r="M3" s="5">
        <v>117</v>
      </c>
      <c r="N3" s="9" t="s">
        <v>1</v>
      </c>
    </row>
    <row r="4" spans="1:14" x14ac:dyDescent="0.3">
      <c r="A4" s="22">
        <v>2</v>
      </c>
      <c r="B4" s="8" t="s">
        <v>38</v>
      </c>
      <c r="C4" s="49">
        <v>105</v>
      </c>
      <c r="D4" s="50"/>
      <c r="E4" s="20"/>
      <c r="F4" s="22">
        <v>2</v>
      </c>
      <c r="G4" s="8" t="s">
        <v>10</v>
      </c>
      <c r="H4" s="5">
        <v>72</v>
      </c>
      <c r="I4" s="9" t="s">
        <v>8</v>
      </c>
      <c r="J4" s="20"/>
      <c r="K4" s="22">
        <v>2</v>
      </c>
      <c r="L4" s="8" t="s">
        <v>6</v>
      </c>
      <c r="M4" s="5">
        <v>113</v>
      </c>
      <c r="N4" s="9" t="s">
        <v>1</v>
      </c>
    </row>
    <row r="5" spans="1:14" ht="15" thickBot="1" x14ac:dyDescent="0.35">
      <c r="A5" s="23">
        <v>3</v>
      </c>
      <c r="B5" s="15"/>
      <c r="C5" s="51"/>
      <c r="D5" s="52"/>
      <c r="E5" s="20"/>
      <c r="F5" s="24">
        <v>3</v>
      </c>
      <c r="G5" s="8" t="s">
        <v>32</v>
      </c>
      <c r="H5" s="5">
        <v>71</v>
      </c>
      <c r="I5" s="9" t="s">
        <v>8</v>
      </c>
      <c r="J5" s="20"/>
      <c r="K5" s="24">
        <v>3</v>
      </c>
      <c r="L5" s="8" t="s">
        <v>33</v>
      </c>
      <c r="M5" s="5">
        <v>110</v>
      </c>
      <c r="N5" s="9" t="s">
        <v>1</v>
      </c>
    </row>
    <row r="6" spans="1:14" ht="15" thickBot="1" x14ac:dyDescent="0.35">
      <c r="A6" s="25"/>
      <c r="B6" s="25"/>
      <c r="C6" s="25"/>
      <c r="D6" s="25"/>
      <c r="E6" s="20"/>
      <c r="F6" s="26">
        <v>4</v>
      </c>
      <c r="G6" s="27" t="s">
        <v>13</v>
      </c>
      <c r="H6" s="28">
        <v>71</v>
      </c>
      <c r="I6" s="29" t="s">
        <v>8</v>
      </c>
      <c r="J6" s="20"/>
      <c r="K6" s="4">
        <v>4</v>
      </c>
      <c r="L6" s="8" t="s">
        <v>12</v>
      </c>
      <c r="M6" s="5">
        <v>110</v>
      </c>
      <c r="N6" s="9" t="s">
        <v>1</v>
      </c>
    </row>
    <row r="7" spans="1:14" x14ac:dyDescent="0.3">
      <c r="A7" s="46" t="s">
        <v>15</v>
      </c>
      <c r="B7" s="47"/>
      <c r="C7" s="47"/>
      <c r="D7" s="48"/>
      <c r="E7" s="20"/>
      <c r="F7" s="30">
        <v>5</v>
      </c>
      <c r="G7" s="8" t="s">
        <v>30</v>
      </c>
      <c r="H7" s="5">
        <v>69</v>
      </c>
      <c r="I7" s="29" t="s">
        <v>8</v>
      </c>
      <c r="J7" s="20"/>
      <c r="K7" s="4">
        <v>5</v>
      </c>
      <c r="L7" s="8" t="s">
        <v>9</v>
      </c>
      <c r="M7" s="5">
        <v>107</v>
      </c>
      <c r="N7" s="9" t="s">
        <v>1</v>
      </c>
    </row>
    <row r="8" spans="1:14" ht="15" thickBot="1" x14ac:dyDescent="0.35">
      <c r="A8" s="21">
        <v>1</v>
      </c>
      <c r="B8" s="8" t="s">
        <v>2</v>
      </c>
      <c r="C8" s="5">
        <v>54</v>
      </c>
      <c r="D8" s="9" t="s">
        <v>0</v>
      </c>
      <c r="E8" s="20"/>
      <c r="F8" s="30">
        <v>6</v>
      </c>
      <c r="G8" s="8" t="s">
        <v>36</v>
      </c>
      <c r="H8" s="5">
        <v>68</v>
      </c>
      <c r="I8" s="29" t="s">
        <v>8</v>
      </c>
      <c r="J8" s="20"/>
      <c r="K8" s="13">
        <v>6</v>
      </c>
      <c r="L8" s="14" t="s">
        <v>3</v>
      </c>
      <c r="M8" s="15">
        <v>102</v>
      </c>
      <c r="N8" s="17" t="s">
        <v>1</v>
      </c>
    </row>
    <row r="9" spans="1:14" x14ac:dyDescent="0.3">
      <c r="A9" s="22">
        <v>2</v>
      </c>
      <c r="B9" s="8" t="s">
        <v>7</v>
      </c>
      <c r="C9" s="5">
        <v>53</v>
      </c>
      <c r="D9" s="9" t="s">
        <v>0</v>
      </c>
      <c r="E9" s="20"/>
      <c r="F9" s="30">
        <v>7</v>
      </c>
      <c r="G9" s="8" t="s">
        <v>35</v>
      </c>
      <c r="H9" s="5">
        <v>57</v>
      </c>
      <c r="I9" s="29" t="s">
        <v>8</v>
      </c>
      <c r="J9" s="20"/>
      <c r="K9" s="20"/>
      <c r="L9" s="20"/>
      <c r="M9" s="20"/>
      <c r="N9" s="20"/>
    </row>
    <row r="10" spans="1:14" ht="15" thickBot="1" x14ac:dyDescent="0.35">
      <c r="A10" s="24">
        <v>3</v>
      </c>
      <c r="B10" s="8" t="s">
        <v>37</v>
      </c>
      <c r="C10" s="5">
        <v>49</v>
      </c>
      <c r="D10" s="9" t="s">
        <v>0</v>
      </c>
      <c r="E10" s="20"/>
      <c r="F10" s="31">
        <v>8</v>
      </c>
      <c r="G10" s="14" t="s">
        <v>31</v>
      </c>
      <c r="H10" s="15">
        <v>46</v>
      </c>
      <c r="I10" s="17" t="s">
        <v>8</v>
      </c>
      <c r="J10" s="20"/>
      <c r="K10" s="20"/>
      <c r="L10" s="20"/>
      <c r="M10" s="20"/>
      <c r="N10" s="20"/>
    </row>
    <row r="11" spans="1:14" ht="15" thickBot="1" x14ac:dyDescent="0.35">
      <c r="A11" s="13">
        <v>4</v>
      </c>
      <c r="B11" s="14" t="s">
        <v>5</v>
      </c>
      <c r="C11" s="15">
        <v>49</v>
      </c>
      <c r="D11" s="17" t="s">
        <v>0</v>
      </c>
      <c r="E11" s="20"/>
      <c r="F11" s="32"/>
      <c r="G11" s="20"/>
      <c r="H11" s="20"/>
      <c r="I11" s="20"/>
      <c r="J11" s="20"/>
      <c r="K11" s="20"/>
      <c r="L11" s="20"/>
      <c r="M11" s="20"/>
      <c r="N11" s="20"/>
    </row>
    <row r="18" spans="1:3" x14ac:dyDescent="0.3">
      <c r="A18" s="1"/>
      <c r="B18" s="1"/>
      <c r="C18" s="1"/>
    </row>
    <row r="19" spans="1:3" x14ac:dyDescent="0.3">
      <c r="A19" s="1"/>
      <c r="B19" s="1"/>
      <c r="C19" s="1"/>
    </row>
    <row r="20" spans="1:3" x14ac:dyDescent="0.3">
      <c r="A20" s="1"/>
      <c r="B20" s="1"/>
      <c r="C20" s="1"/>
    </row>
    <row r="21" spans="1:3" x14ac:dyDescent="0.3">
      <c r="A21" s="1"/>
      <c r="B21" s="1"/>
      <c r="C21" s="1"/>
    </row>
  </sheetData>
  <mergeCells count="7">
    <mergeCell ref="A2:D2"/>
    <mergeCell ref="A7:D7"/>
    <mergeCell ref="K2:N2"/>
    <mergeCell ref="F2:I2"/>
    <mergeCell ref="C3:D3"/>
    <mergeCell ref="C4:D4"/>
    <mergeCell ref="C5:D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Общ</vt:lpstr>
      <vt:lpstr>Группы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2026-03-29T15:24:46Z</dcterms:modified>
</cp:coreProperties>
</file>